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4\"/>
    </mc:Choice>
  </mc:AlternateContent>
  <bookViews>
    <workbookView xWindow="0" yWindow="0" windowWidth="19200" windowHeight="128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Лист1!$A$11:$R$61</definedName>
    <definedName name="_xlnm.Print_Area" localSheetId="0">Лист1!$A$1:$P$63</definedName>
  </definedNames>
  <calcPr calcId="152511"/>
</workbook>
</file>

<file path=xl/calcChain.xml><?xml version="1.0" encoding="utf-8"?>
<calcChain xmlns="http://schemas.openxmlformats.org/spreadsheetml/2006/main">
  <c r="N40" i="1" l="1"/>
  <c r="N35" i="1"/>
  <c r="N61" i="1" s="1"/>
  <c r="N25" i="1"/>
  <c r="N20" i="1"/>
  <c r="P61" i="1"/>
  <c r="I61" i="1"/>
  <c r="J61" i="1"/>
  <c r="O61" i="1"/>
</calcChain>
</file>

<file path=xl/sharedStrings.xml><?xml version="1.0" encoding="utf-8"?>
<sst xmlns="http://schemas.openxmlformats.org/spreadsheetml/2006/main" count="149" uniqueCount="58">
  <si>
    <t>Улица</t>
  </si>
  <si>
    <t>дом</t>
  </si>
  <si>
    <t>Год постройки</t>
  </si>
  <si>
    <t>Этажность</t>
  </si>
  <si>
    <t>Кол-во подъездов</t>
  </si>
  <si>
    <t>Кол-во квартир</t>
  </si>
  <si>
    <t>Общая площадь МКД, кв.м</t>
  </si>
  <si>
    <t>Общий размер жилой площади всех жилых помещений в доме, кв.м</t>
  </si>
  <si>
    <t>Элементы/Вид работ</t>
  </si>
  <si>
    <t>Объем работ</t>
  </si>
  <si>
    <t>Всего стоимость, тыс. руб.</t>
  </si>
  <si>
    <t>В том числе:</t>
  </si>
  <si>
    <t>Натур. Показатели</t>
  </si>
  <si>
    <t>Ед.изм.</t>
  </si>
  <si>
    <t>№№ п/п</t>
  </si>
  <si>
    <t>Космонавтов</t>
  </si>
  <si>
    <t>панельн.</t>
  </si>
  <si>
    <t>п.м</t>
  </si>
  <si>
    <t>Высотная</t>
  </si>
  <si>
    <t>Ремонт мягкой кровли</t>
  </si>
  <si>
    <t>кв.м</t>
  </si>
  <si>
    <t>Установка ОДПУ</t>
  </si>
  <si>
    <t>шт.</t>
  </si>
  <si>
    <t>Спортивная</t>
  </si>
  <si>
    <t>Железнодорожная</t>
  </si>
  <si>
    <t>кирпич.</t>
  </si>
  <si>
    <t>Юбилейная</t>
  </si>
  <si>
    <t>Симферопольская</t>
  </si>
  <si>
    <t>2А</t>
  </si>
  <si>
    <t>Котовского</t>
  </si>
  <si>
    <t>Люблинская</t>
  </si>
  <si>
    <t>Почтовая</t>
  </si>
  <si>
    <t>кв. м</t>
  </si>
  <si>
    <t>Садовая</t>
  </si>
  <si>
    <t>6/10</t>
  </si>
  <si>
    <t>Ремонт металлич. кровли</t>
  </si>
  <si>
    <t>Мостотреста</t>
  </si>
  <si>
    <t>11</t>
  </si>
  <si>
    <t>Бутовское кольцо</t>
  </si>
  <si>
    <t>13</t>
  </si>
  <si>
    <t>Итого:</t>
  </si>
  <si>
    <t xml:space="preserve">Материал конструктивных элементов </t>
  </si>
  <si>
    <t>Замена системы ХВС
( разводка по подвалу )</t>
  </si>
  <si>
    <t>Замена системы канализации
( разводка по подвалу )</t>
  </si>
  <si>
    <t>Замена системы ЦО
( разводка по подвалу )</t>
  </si>
  <si>
    <t>Замена системы ГВС
( разводка по подвалу )</t>
  </si>
  <si>
    <t>Замена системы ХВС
( разводка по подвалу)</t>
  </si>
  <si>
    <t>Замена системы ГВС
( разводка по подвалу)</t>
  </si>
  <si>
    <t>Замена системы ЦО
( разводка по подвалу,
чердаку)</t>
  </si>
  <si>
    <t>Ремонт шиферной кровли
(замена на металл.)</t>
  </si>
  <si>
    <t>Ремонт  шиферной кровли
 (замена на металл.)</t>
  </si>
  <si>
    <t>Ремонт  шиферной кровли
(замена на металл.)</t>
  </si>
  <si>
    <t>Приложение 2 к решению Совета депутатов</t>
  </si>
  <si>
    <t>Адресный перечень объектов городского округа Щербинка, подлежащих капитальному ремонту в 2014 году</t>
  </si>
  <si>
    <t>средства за счет субсидии из бюджета города Москвы тыс. руб.</t>
  </si>
  <si>
    <t>средства муниципального образования,   тыс. руб.</t>
  </si>
  <si>
    <t>городского округа Щербинка</t>
  </si>
  <si>
    <t>от  31.10.2013   № 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</si>
</sst>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view="pageBreakPreview" zoomScaleNormal="100" workbookViewId="0">
      <pane ySplit="1" topLeftCell="A28" activePane="bottomLeft" state="frozen"/>
      <selection activeCell="B1" sqref="B1"/>
      <selection pane="bottomLeft" activeCell="P52" sqref="P52:P57"/>
    </sheetView>
  </sheetViews>
  <sheetFormatPr defaultRowHeight="15" x14ac:dyDescent="0.25"/>
  <cols>
    <col min="1" max="1" width="5.5703125" customWidth="1"/>
    <col min="2" max="2" width="17.140625" customWidth="1"/>
    <col min="3" max="3" width="6.85546875" customWidth="1"/>
    <col min="4" max="4" width="8" customWidth="1"/>
    <col min="5" max="5" width="10.28515625" customWidth="1"/>
    <col min="6" max="7" width="5.5703125" customWidth="1"/>
    <col min="8" max="8" width="7.42578125" customWidth="1"/>
    <col min="10" max="10" width="12" customWidth="1"/>
    <col min="11" max="11" width="25.140625" customWidth="1"/>
    <col min="14" max="14" width="11.140625" bestFit="1" customWidth="1"/>
    <col min="15" max="15" width="10.5703125" customWidth="1"/>
    <col min="16" max="16" width="11" customWidth="1"/>
  </cols>
  <sheetData>
    <row r="1" spans="1:18" ht="15.75" customHeight="1" x14ac:dyDescent="0.25">
      <c r="B1" s="40"/>
      <c r="C1" s="41"/>
      <c r="D1" s="10"/>
      <c r="E1" s="10"/>
      <c r="F1" s="10"/>
      <c r="G1" s="8"/>
      <c r="H1" s="8"/>
      <c r="I1" s="8"/>
      <c r="J1" s="6"/>
      <c r="K1" s="11"/>
      <c r="L1" s="11"/>
      <c r="M1" s="48"/>
      <c r="N1" s="49"/>
      <c r="O1" s="49"/>
      <c r="P1" s="49"/>
      <c r="Q1" s="49"/>
      <c r="R1" s="49"/>
    </row>
    <row r="2" spans="1:18" ht="15.75" x14ac:dyDescent="0.25">
      <c r="A2" s="27"/>
      <c r="B2" s="28"/>
      <c r="C2" s="29"/>
      <c r="D2" s="29"/>
      <c r="E2" s="29"/>
      <c r="F2" s="29"/>
      <c r="G2" s="30"/>
      <c r="H2" s="30"/>
      <c r="I2" s="30"/>
      <c r="J2" s="28"/>
      <c r="K2" s="50" t="s">
        <v>52</v>
      </c>
      <c r="L2" s="51"/>
      <c r="M2" s="51"/>
      <c r="N2" s="51"/>
      <c r="O2" s="51"/>
      <c r="P2" s="28"/>
      <c r="Q2" s="9"/>
      <c r="R2" s="9"/>
    </row>
    <row r="3" spans="1:18" ht="15.75" x14ac:dyDescent="0.25">
      <c r="A3" s="27"/>
      <c r="B3" s="28"/>
      <c r="C3" s="29"/>
      <c r="D3" s="29"/>
      <c r="E3" s="29"/>
      <c r="F3" s="29"/>
      <c r="G3" s="30"/>
      <c r="H3" s="30"/>
      <c r="I3" s="30"/>
      <c r="J3" s="28"/>
      <c r="K3" s="50" t="s">
        <v>56</v>
      </c>
      <c r="L3" s="56"/>
      <c r="M3" s="56"/>
      <c r="N3" s="56"/>
      <c r="O3" s="34"/>
      <c r="P3" s="28"/>
      <c r="Q3" s="9"/>
      <c r="R3" s="9"/>
    </row>
    <row r="4" spans="1:18" ht="15.75" x14ac:dyDescent="0.25">
      <c r="A4" s="27"/>
      <c r="B4" s="42"/>
      <c r="C4" s="43"/>
      <c r="D4" s="43"/>
      <c r="E4" s="43"/>
      <c r="F4" s="29"/>
      <c r="G4" s="30"/>
      <c r="H4" s="30"/>
      <c r="I4" s="30"/>
      <c r="J4" s="28"/>
      <c r="K4" s="42" t="s">
        <v>57</v>
      </c>
      <c r="L4" s="43"/>
      <c r="M4" s="43"/>
      <c r="N4" s="43"/>
      <c r="O4" s="43"/>
      <c r="P4" s="29"/>
      <c r="Q4" s="7"/>
      <c r="R4" s="9"/>
    </row>
    <row r="5" spans="1:18" ht="15.75" x14ac:dyDescent="0.25">
      <c r="A5" s="26"/>
      <c r="B5" s="26"/>
      <c r="C5" s="26"/>
      <c r="D5" s="26"/>
      <c r="E5" s="26"/>
      <c r="F5" s="45"/>
      <c r="G5" s="45"/>
      <c r="H5" s="45"/>
      <c r="I5" s="45"/>
      <c r="J5" s="45"/>
      <c r="K5" s="45"/>
      <c r="L5" s="26"/>
      <c r="M5" s="26"/>
      <c r="N5" s="26"/>
      <c r="O5" s="46"/>
      <c r="P5" s="46"/>
    </row>
    <row r="6" spans="1:18" ht="15.75" x14ac:dyDescent="0.25">
      <c r="A6" s="46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</row>
    <row r="7" spans="1:18" ht="9.6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1:18" ht="0.6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</row>
    <row r="9" spans="1:18" ht="16.5" hidden="1" thickBot="1" x14ac:dyDescent="0.3">
      <c r="Q9" s="1"/>
    </row>
    <row r="10" spans="1:18" ht="16.5" customHeight="1" x14ac:dyDescent="0.25">
      <c r="A10" s="44" t="s">
        <v>14</v>
      </c>
      <c r="B10" s="36" t="s">
        <v>0</v>
      </c>
      <c r="C10" s="36" t="s">
        <v>1</v>
      </c>
      <c r="D10" s="36" t="s">
        <v>2</v>
      </c>
      <c r="E10" s="36" t="s">
        <v>41</v>
      </c>
      <c r="F10" s="36" t="s">
        <v>3</v>
      </c>
      <c r="G10" s="36" t="s">
        <v>4</v>
      </c>
      <c r="H10" s="36" t="s">
        <v>5</v>
      </c>
      <c r="I10" s="36" t="s">
        <v>6</v>
      </c>
      <c r="J10" s="36" t="s">
        <v>7</v>
      </c>
      <c r="K10" s="36" t="s">
        <v>8</v>
      </c>
      <c r="L10" s="44" t="s">
        <v>9</v>
      </c>
      <c r="M10" s="44"/>
      <c r="N10" s="44" t="s">
        <v>10</v>
      </c>
      <c r="O10" s="44" t="s">
        <v>11</v>
      </c>
      <c r="P10" s="44"/>
      <c r="Q10" s="2"/>
    </row>
    <row r="11" spans="1:18" ht="132" customHeight="1" x14ac:dyDescent="0.25">
      <c r="A11" s="44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4" t="s">
        <v>12</v>
      </c>
      <c r="M11" s="24" t="s">
        <v>13</v>
      </c>
      <c r="N11" s="44"/>
      <c r="O11" s="24" t="s">
        <v>54</v>
      </c>
      <c r="P11" s="24" t="s">
        <v>55</v>
      </c>
      <c r="Q11" s="2"/>
    </row>
    <row r="12" spans="1:18" ht="14.45" customHeight="1" x14ac:dyDescent="0.25">
      <c r="A12" s="25"/>
      <c r="B12" s="14">
        <v>2</v>
      </c>
      <c r="C12" s="14">
        <v>3</v>
      </c>
      <c r="D12" s="14">
        <v>6</v>
      </c>
      <c r="E12" s="14">
        <v>7</v>
      </c>
      <c r="F12" s="14">
        <v>8</v>
      </c>
      <c r="G12" s="14">
        <v>9</v>
      </c>
      <c r="H12" s="14">
        <v>10</v>
      </c>
      <c r="I12" s="14">
        <v>11</v>
      </c>
      <c r="J12" s="14">
        <v>12</v>
      </c>
      <c r="K12" s="14">
        <v>13</v>
      </c>
      <c r="L12" s="14">
        <v>14</v>
      </c>
      <c r="M12" s="14">
        <v>15</v>
      </c>
      <c r="N12" s="14">
        <v>16</v>
      </c>
      <c r="O12" s="14">
        <v>17</v>
      </c>
      <c r="P12" s="14">
        <v>18</v>
      </c>
    </row>
    <row r="13" spans="1:18" ht="31.9" customHeight="1" x14ac:dyDescent="0.25">
      <c r="A13" s="12">
        <v>1</v>
      </c>
      <c r="B13" s="31" t="s">
        <v>15</v>
      </c>
      <c r="C13" s="12">
        <v>1</v>
      </c>
      <c r="D13" s="12">
        <v>1985</v>
      </c>
      <c r="E13" s="12" t="s">
        <v>16</v>
      </c>
      <c r="F13" s="12">
        <v>5</v>
      </c>
      <c r="G13" s="12">
        <v>5</v>
      </c>
      <c r="H13" s="12">
        <v>75</v>
      </c>
      <c r="I13" s="12">
        <v>3505.9</v>
      </c>
      <c r="J13" s="12">
        <v>2072.9</v>
      </c>
      <c r="K13" s="13" t="s">
        <v>42</v>
      </c>
      <c r="L13" s="12">
        <v>126.5</v>
      </c>
      <c r="M13" s="12" t="s">
        <v>17</v>
      </c>
      <c r="N13" s="59">
        <v>324</v>
      </c>
      <c r="O13" s="21">
        <v>324</v>
      </c>
      <c r="P13" s="21">
        <v>0</v>
      </c>
    </row>
    <row r="14" spans="1:18" ht="50.25" customHeight="1" x14ac:dyDescent="0.25">
      <c r="A14" s="14">
        <v>2</v>
      </c>
      <c r="B14" s="32" t="s">
        <v>18</v>
      </c>
      <c r="C14" s="14">
        <v>9</v>
      </c>
      <c r="D14" s="14">
        <v>1974</v>
      </c>
      <c r="E14" s="14" t="s">
        <v>16</v>
      </c>
      <c r="F14" s="14">
        <v>5</v>
      </c>
      <c r="G14" s="14">
        <v>8</v>
      </c>
      <c r="H14" s="14">
        <v>120</v>
      </c>
      <c r="I14" s="14">
        <v>5441.9</v>
      </c>
      <c r="J14" s="14">
        <v>3713.5</v>
      </c>
      <c r="K14" s="13" t="s">
        <v>43</v>
      </c>
      <c r="L14" s="14">
        <v>153.5</v>
      </c>
      <c r="M14" s="12" t="s">
        <v>17</v>
      </c>
      <c r="N14" s="59">
        <v>370.26</v>
      </c>
      <c r="O14" s="21">
        <v>370.26</v>
      </c>
      <c r="P14" s="21">
        <v>0</v>
      </c>
    </row>
    <row r="15" spans="1:18" ht="28.5" customHeight="1" x14ac:dyDescent="0.25">
      <c r="A15" s="15">
        <v>3</v>
      </c>
      <c r="B15" s="33" t="s">
        <v>15</v>
      </c>
      <c r="C15" s="16">
        <v>5</v>
      </c>
      <c r="D15" s="16">
        <v>1989</v>
      </c>
      <c r="E15" s="16" t="s">
        <v>16</v>
      </c>
      <c r="F15" s="16">
        <v>9</v>
      </c>
      <c r="G15" s="16">
        <v>4</v>
      </c>
      <c r="H15" s="16">
        <v>140</v>
      </c>
      <c r="I15" s="16">
        <v>7412.2</v>
      </c>
      <c r="J15" s="16">
        <v>7412.2</v>
      </c>
      <c r="K15" s="15" t="s">
        <v>19</v>
      </c>
      <c r="L15" s="14">
        <v>1039</v>
      </c>
      <c r="M15" s="14" t="s">
        <v>20</v>
      </c>
      <c r="N15" s="59">
        <v>2118.73</v>
      </c>
      <c r="O15" s="21">
        <v>2118.73</v>
      </c>
      <c r="P15" s="21">
        <v>0</v>
      </c>
    </row>
    <row r="16" spans="1:18" ht="31.5" customHeight="1" x14ac:dyDescent="0.25">
      <c r="A16" s="39">
        <v>4</v>
      </c>
      <c r="B16" s="52" t="s">
        <v>15</v>
      </c>
      <c r="C16" s="37">
        <v>3</v>
      </c>
      <c r="D16" s="37">
        <v>1985</v>
      </c>
      <c r="E16" s="37" t="s">
        <v>16</v>
      </c>
      <c r="F16" s="37">
        <v>5</v>
      </c>
      <c r="G16" s="37">
        <v>5</v>
      </c>
      <c r="H16" s="37">
        <v>75</v>
      </c>
      <c r="I16" s="37">
        <v>3507.7</v>
      </c>
      <c r="J16" s="37">
        <v>2072.9</v>
      </c>
      <c r="K16" s="13" t="s">
        <v>42</v>
      </c>
      <c r="L16" s="15">
        <v>103.5</v>
      </c>
      <c r="M16" s="15" t="s">
        <v>17</v>
      </c>
      <c r="N16" s="60">
        <v>2267.2600000000002</v>
      </c>
      <c r="O16" s="60">
        <v>2267.2600000000002</v>
      </c>
      <c r="P16" s="58">
        <v>0</v>
      </c>
    </row>
    <row r="17" spans="1:16" ht="30.75" customHeight="1" x14ac:dyDescent="0.25">
      <c r="A17" s="39"/>
      <c r="B17" s="52"/>
      <c r="C17" s="37"/>
      <c r="D17" s="37"/>
      <c r="E17" s="37"/>
      <c r="F17" s="37"/>
      <c r="G17" s="37"/>
      <c r="H17" s="37"/>
      <c r="I17" s="37"/>
      <c r="J17" s="37"/>
      <c r="K17" s="13" t="s">
        <v>44</v>
      </c>
      <c r="L17" s="17">
        <v>602</v>
      </c>
      <c r="M17" s="15" t="s">
        <v>17</v>
      </c>
      <c r="N17" s="60"/>
      <c r="O17" s="60"/>
      <c r="P17" s="39"/>
    </row>
    <row r="18" spans="1:16" ht="48.75" customHeight="1" x14ac:dyDescent="0.25">
      <c r="A18" s="39"/>
      <c r="B18" s="52"/>
      <c r="C18" s="37"/>
      <c r="D18" s="37"/>
      <c r="E18" s="37"/>
      <c r="F18" s="37"/>
      <c r="G18" s="37"/>
      <c r="H18" s="37"/>
      <c r="I18" s="37"/>
      <c r="J18" s="37"/>
      <c r="K18" s="12" t="s">
        <v>43</v>
      </c>
      <c r="L18" s="17">
        <v>153.5</v>
      </c>
      <c r="M18" s="15" t="s">
        <v>17</v>
      </c>
      <c r="N18" s="60"/>
      <c r="O18" s="60"/>
      <c r="P18" s="39"/>
    </row>
    <row r="19" spans="1:16" ht="15.75" x14ac:dyDescent="0.25">
      <c r="A19" s="39"/>
      <c r="B19" s="52"/>
      <c r="C19" s="37"/>
      <c r="D19" s="37"/>
      <c r="E19" s="37"/>
      <c r="F19" s="37"/>
      <c r="G19" s="37"/>
      <c r="H19" s="37"/>
      <c r="I19" s="37"/>
      <c r="J19" s="37"/>
      <c r="K19" s="15" t="s">
        <v>21</v>
      </c>
      <c r="L19" s="18">
        <v>2</v>
      </c>
      <c r="M19" s="15" t="s">
        <v>22</v>
      </c>
      <c r="N19" s="60"/>
      <c r="O19" s="60"/>
      <c r="P19" s="39"/>
    </row>
    <row r="20" spans="1:16" ht="29.25" customHeight="1" x14ac:dyDescent="0.25">
      <c r="A20" s="39">
        <v>5</v>
      </c>
      <c r="B20" s="52" t="s">
        <v>23</v>
      </c>
      <c r="C20" s="37">
        <v>8</v>
      </c>
      <c r="D20" s="37">
        <v>1985</v>
      </c>
      <c r="E20" s="37" t="s">
        <v>16</v>
      </c>
      <c r="F20" s="37">
        <v>5</v>
      </c>
      <c r="G20" s="37">
        <v>4</v>
      </c>
      <c r="H20" s="37">
        <v>58</v>
      </c>
      <c r="I20" s="37">
        <v>3489</v>
      </c>
      <c r="J20" s="37">
        <v>2870</v>
      </c>
      <c r="K20" s="13" t="s">
        <v>42</v>
      </c>
      <c r="L20" s="15">
        <v>132</v>
      </c>
      <c r="M20" s="15" t="s">
        <v>17</v>
      </c>
      <c r="N20" s="60">
        <f>O20+P20</f>
        <v>3301.06</v>
      </c>
      <c r="O20" s="61">
        <v>3301.06</v>
      </c>
      <c r="P20" s="58">
        <v>0</v>
      </c>
    </row>
    <row r="21" spans="1:16" ht="35.25" customHeight="1" x14ac:dyDescent="0.25">
      <c r="A21" s="39"/>
      <c r="B21" s="52"/>
      <c r="C21" s="37"/>
      <c r="D21" s="37"/>
      <c r="E21" s="37"/>
      <c r="F21" s="37"/>
      <c r="G21" s="37"/>
      <c r="H21" s="37"/>
      <c r="I21" s="37"/>
      <c r="J21" s="37"/>
      <c r="K21" s="13" t="s">
        <v>45</v>
      </c>
      <c r="L21" s="15">
        <v>273.8</v>
      </c>
      <c r="M21" s="15" t="s">
        <v>17</v>
      </c>
      <c r="N21" s="60"/>
      <c r="O21" s="62"/>
      <c r="P21" s="39"/>
    </row>
    <row r="22" spans="1:16" ht="36" customHeight="1" x14ac:dyDescent="0.25">
      <c r="A22" s="39"/>
      <c r="B22" s="52"/>
      <c r="C22" s="37"/>
      <c r="D22" s="37"/>
      <c r="E22" s="37"/>
      <c r="F22" s="37"/>
      <c r="G22" s="37"/>
      <c r="H22" s="37"/>
      <c r="I22" s="37"/>
      <c r="J22" s="37"/>
      <c r="K22" s="13" t="s">
        <v>44</v>
      </c>
      <c r="L22" s="17">
        <v>518.5</v>
      </c>
      <c r="M22" s="15" t="s">
        <v>17</v>
      </c>
      <c r="N22" s="60"/>
      <c r="O22" s="62"/>
      <c r="P22" s="39"/>
    </row>
    <row r="23" spans="1:16" ht="51" customHeight="1" x14ac:dyDescent="0.25">
      <c r="A23" s="39"/>
      <c r="B23" s="52"/>
      <c r="C23" s="37"/>
      <c r="D23" s="37"/>
      <c r="E23" s="37"/>
      <c r="F23" s="37"/>
      <c r="G23" s="37"/>
      <c r="H23" s="37"/>
      <c r="I23" s="37"/>
      <c r="J23" s="37"/>
      <c r="K23" s="12" t="s">
        <v>43</v>
      </c>
      <c r="L23" s="17">
        <v>211</v>
      </c>
      <c r="M23" s="15" t="s">
        <v>17</v>
      </c>
      <c r="N23" s="60"/>
      <c r="O23" s="62"/>
      <c r="P23" s="39"/>
    </row>
    <row r="24" spans="1:16" ht="15.75" x14ac:dyDescent="0.25">
      <c r="A24" s="39"/>
      <c r="B24" s="52"/>
      <c r="C24" s="37"/>
      <c r="D24" s="37"/>
      <c r="E24" s="37"/>
      <c r="F24" s="37"/>
      <c r="G24" s="37"/>
      <c r="H24" s="37"/>
      <c r="I24" s="37"/>
      <c r="J24" s="37"/>
      <c r="K24" s="15" t="s">
        <v>21</v>
      </c>
      <c r="L24" s="18">
        <v>2</v>
      </c>
      <c r="M24" s="15" t="s">
        <v>22</v>
      </c>
      <c r="N24" s="60"/>
      <c r="O24" s="62"/>
      <c r="P24" s="39"/>
    </row>
    <row r="25" spans="1:16" ht="38.25" customHeight="1" x14ac:dyDescent="0.25">
      <c r="A25" s="39">
        <v>6</v>
      </c>
      <c r="B25" s="52" t="s">
        <v>24</v>
      </c>
      <c r="C25" s="37">
        <v>43</v>
      </c>
      <c r="D25" s="37">
        <v>1968</v>
      </c>
      <c r="E25" s="37" t="s">
        <v>25</v>
      </c>
      <c r="F25" s="37">
        <v>9</v>
      </c>
      <c r="G25" s="37">
        <v>4</v>
      </c>
      <c r="H25" s="37">
        <v>144</v>
      </c>
      <c r="I25" s="37">
        <v>4122.7</v>
      </c>
      <c r="J25" s="37">
        <v>3055.1</v>
      </c>
      <c r="K25" s="13" t="s">
        <v>45</v>
      </c>
      <c r="L25" s="15">
        <v>248.8</v>
      </c>
      <c r="M25" s="15" t="s">
        <v>17</v>
      </c>
      <c r="N25" s="60">
        <f>O25+P25</f>
        <v>2279.73</v>
      </c>
      <c r="O25" s="63">
        <v>2279.73</v>
      </c>
      <c r="P25" s="64">
        <v>0</v>
      </c>
    </row>
    <row r="26" spans="1:16" ht="40.5" customHeight="1" x14ac:dyDescent="0.25">
      <c r="A26" s="39"/>
      <c r="B26" s="52"/>
      <c r="C26" s="37"/>
      <c r="D26" s="37"/>
      <c r="E26" s="37"/>
      <c r="F26" s="37"/>
      <c r="G26" s="37"/>
      <c r="H26" s="37"/>
      <c r="I26" s="37"/>
      <c r="J26" s="37"/>
      <c r="K26" s="13" t="s">
        <v>44</v>
      </c>
      <c r="L26" s="17">
        <v>641.4</v>
      </c>
      <c r="M26" s="15" t="s">
        <v>17</v>
      </c>
      <c r="N26" s="60"/>
      <c r="O26" s="39"/>
      <c r="P26" s="39"/>
    </row>
    <row r="27" spans="1:16" ht="32.25" customHeight="1" x14ac:dyDescent="0.25">
      <c r="A27" s="39"/>
      <c r="B27" s="52"/>
      <c r="C27" s="37"/>
      <c r="D27" s="37"/>
      <c r="E27" s="37"/>
      <c r="F27" s="37"/>
      <c r="G27" s="37"/>
      <c r="H27" s="37"/>
      <c r="I27" s="37"/>
      <c r="J27" s="37"/>
      <c r="K27" s="12" t="s">
        <v>42</v>
      </c>
      <c r="L27" s="17">
        <v>112</v>
      </c>
      <c r="M27" s="15" t="s">
        <v>17</v>
      </c>
      <c r="N27" s="60"/>
      <c r="O27" s="39"/>
      <c r="P27" s="39"/>
    </row>
    <row r="28" spans="1:16" ht="16.149999999999999" customHeight="1" x14ac:dyDescent="0.25">
      <c r="A28" s="39"/>
      <c r="B28" s="52"/>
      <c r="C28" s="37"/>
      <c r="D28" s="37"/>
      <c r="E28" s="37"/>
      <c r="F28" s="37"/>
      <c r="G28" s="37"/>
      <c r="H28" s="37"/>
      <c r="I28" s="37"/>
      <c r="J28" s="37"/>
      <c r="K28" s="53" t="s">
        <v>21</v>
      </c>
      <c r="L28" s="55">
        <v>2</v>
      </c>
      <c r="M28" s="53" t="s">
        <v>22</v>
      </c>
      <c r="N28" s="60"/>
      <c r="O28" s="39"/>
      <c r="P28" s="39"/>
    </row>
    <row r="29" spans="1:16" ht="6.75" customHeight="1" x14ac:dyDescent="0.25">
      <c r="A29" s="39"/>
      <c r="B29" s="52"/>
      <c r="C29" s="37"/>
      <c r="D29" s="37"/>
      <c r="E29" s="37"/>
      <c r="F29" s="37"/>
      <c r="G29" s="37"/>
      <c r="H29" s="37"/>
      <c r="I29" s="37"/>
      <c r="J29" s="37"/>
      <c r="K29" s="53"/>
      <c r="L29" s="55"/>
      <c r="M29" s="53"/>
      <c r="N29" s="60"/>
      <c r="O29" s="39"/>
      <c r="P29" s="39"/>
    </row>
    <row r="30" spans="1:16" ht="34.5" customHeight="1" x14ac:dyDescent="0.25">
      <c r="A30" s="39">
        <v>7</v>
      </c>
      <c r="B30" s="38" t="s">
        <v>26</v>
      </c>
      <c r="C30" s="39">
        <v>12</v>
      </c>
      <c r="D30" s="39">
        <v>1977</v>
      </c>
      <c r="E30" s="39" t="s">
        <v>25</v>
      </c>
      <c r="F30" s="39">
        <v>5</v>
      </c>
      <c r="G30" s="39">
        <v>6</v>
      </c>
      <c r="H30" s="39">
        <v>98</v>
      </c>
      <c r="I30" s="39">
        <v>5383.7</v>
      </c>
      <c r="J30" s="39">
        <v>4514.8999999999996</v>
      </c>
      <c r="K30" s="13" t="s">
        <v>42</v>
      </c>
      <c r="L30" s="15">
        <v>163</v>
      </c>
      <c r="M30" s="15" t="s">
        <v>17</v>
      </c>
      <c r="N30" s="60">
        <v>3088.74</v>
      </c>
      <c r="O30" s="60">
        <v>3088.74</v>
      </c>
      <c r="P30" s="58">
        <v>0</v>
      </c>
    </row>
    <row r="31" spans="1:16" ht="33.75" customHeight="1" x14ac:dyDescent="0.25">
      <c r="A31" s="39"/>
      <c r="B31" s="38"/>
      <c r="C31" s="39"/>
      <c r="D31" s="39"/>
      <c r="E31" s="39"/>
      <c r="F31" s="39"/>
      <c r="G31" s="39"/>
      <c r="H31" s="39"/>
      <c r="I31" s="39"/>
      <c r="J31" s="39"/>
      <c r="K31" s="13" t="s">
        <v>45</v>
      </c>
      <c r="L31" s="15">
        <v>350</v>
      </c>
      <c r="M31" s="15" t="s">
        <v>17</v>
      </c>
      <c r="N31" s="60"/>
      <c r="O31" s="60"/>
      <c r="P31" s="39"/>
    </row>
    <row r="32" spans="1:16" ht="31.5" customHeight="1" x14ac:dyDescent="0.25">
      <c r="A32" s="39"/>
      <c r="B32" s="38"/>
      <c r="C32" s="39"/>
      <c r="D32" s="39"/>
      <c r="E32" s="39"/>
      <c r="F32" s="39"/>
      <c r="G32" s="39"/>
      <c r="H32" s="39"/>
      <c r="I32" s="39"/>
      <c r="J32" s="39"/>
      <c r="K32" s="13" t="s">
        <v>44</v>
      </c>
      <c r="L32" s="17">
        <v>611</v>
      </c>
      <c r="M32" s="15" t="s">
        <v>17</v>
      </c>
      <c r="N32" s="60"/>
      <c r="O32" s="60"/>
      <c r="P32" s="39"/>
    </row>
    <row r="33" spans="1:16" ht="48" customHeight="1" x14ac:dyDescent="0.25">
      <c r="A33" s="39"/>
      <c r="B33" s="38"/>
      <c r="C33" s="39"/>
      <c r="D33" s="39"/>
      <c r="E33" s="39"/>
      <c r="F33" s="39"/>
      <c r="G33" s="39"/>
      <c r="H33" s="39"/>
      <c r="I33" s="39"/>
      <c r="J33" s="39"/>
      <c r="K33" s="12" t="s">
        <v>43</v>
      </c>
      <c r="L33" s="17">
        <v>236</v>
      </c>
      <c r="M33" s="15" t="s">
        <v>17</v>
      </c>
      <c r="N33" s="60"/>
      <c r="O33" s="60"/>
      <c r="P33" s="39"/>
    </row>
    <row r="34" spans="1:16" ht="15.75" x14ac:dyDescent="0.25">
      <c r="A34" s="39"/>
      <c r="B34" s="38"/>
      <c r="C34" s="39"/>
      <c r="D34" s="39"/>
      <c r="E34" s="39"/>
      <c r="F34" s="39"/>
      <c r="G34" s="39"/>
      <c r="H34" s="39"/>
      <c r="I34" s="39"/>
      <c r="J34" s="39"/>
      <c r="K34" s="15" t="s">
        <v>21</v>
      </c>
      <c r="L34" s="18">
        <v>2</v>
      </c>
      <c r="M34" s="15" t="s">
        <v>22</v>
      </c>
      <c r="N34" s="60"/>
      <c r="O34" s="60"/>
      <c r="P34" s="39"/>
    </row>
    <row r="35" spans="1:16" ht="29.25" customHeight="1" x14ac:dyDescent="0.25">
      <c r="A35" s="39">
        <v>8</v>
      </c>
      <c r="B35" s="38" t="s">
        <v>27</v>
      </c>
      <c r="C35" s="39" t="s">
        <v>28</v>
      </c>
      <c r="D35" s="39">
        <v>1969</v>
      </c>
      <c r="E35" s="39" t="s">
        <v>25</v>
      </c>
      <c r="F35" s="39">
        <v>5</v>
      </c>
      <c r="G35" s="39">
        <v>6</v>
      </c>
      <c r="H35" s="39">
        <v>98</v>
      </c>
      <c r="I35" s="39">
        <v>5377</v>
      </c>
      <c r="J35" s="39">
        <v>4471</v>
      </c>
      <c r="K35" s="13" t="s">
        <v>42</v>
      </c>
      <c r="L35" s="15">
        <v>163</v>
      </c>
      <c r="M35" s="15" t="s">
        <v>17</v>
      </c>
      <c r="N35" s="60">
        <f>O35+P35</f>
        <v>3194.13</v>
      </c>
      <c r="O35" s="61">
        <v>3194.13</v>
      </c>
      <c r="P35" s="58">
        <v>0</v>
      </c>
    </row>
    <row r="36" spans="1:16" ht="36" customHeight="1" x14ac:dyDescent="0.25">
      <c r="A36" s="39"/>
      <c r="B36" s="38"/>
      <c r="C36" s="39"/>
      <c r="D36" s="39"/>
      <c r="E36" s="39"/>
      <c r="F36" s="39"/>
      <c r="G36" s="39"/>
      <c r="H36" s="39"/>
      <c r="I36" s="39"/>
      <c r="J36" s="39"/>
      <c r="K36" s="13" t="s">
        <v>45</v>
      </c>
      <c r="L36" s="15">
        <v>350</v>
      </c>
      <c r="M36" s="15" t="s">
        <v>17</v>
      </c>
      <c r="N36" s="60"/>
      <c r="O36" s="62"/>
      <c r="P36" s="39"/>
    </row>
    <row r="37" spans="1:16" ht="36.75" customHeight="1" x14ac:dyDescent="0.25">
      <c r="A37" s="39"/>
      <c r="B37" s="38"/>
      <c r="C37" s="39"/>
      <c r="D37" s="39"/>
      <c r="E37" s="39"/>
      <c r="F37" s="39"/>
      <c r="G37" s="39"/>
      <c r="H37" s="39"/>
      <c r="I37" s="39"/>
      <c r="J37" s="39"/>
      <c r="K37" s="13" t="s">
        <v>44</v>
      </c>
      <c r="L37" s="17">
        <v>611</v>
      </c>
      <c r="M37" s="15" t="s">
        <v>17</v>
      </c>
      <c r="N37" s="60"/>
      <c r="O37" s="62"/>
      <c r="P37" s="39"/>
    </row>
    <row r="38" spans="1:16" ht="48.75" customHeight="1" x14ac:dyDescent="0.25">
      <c r="A38" s="39"/>
      <c r="B38" s="38"/>
      <c r="C38" s="39"/>
      <c r="D38" s="39"/>
      <c r="E38" s="39"/>
      <c r="F38" s="39"/>
      <c r="G38" s="39"/>
      <c r="H38" s="39"/>
      <c r="I38" s="39"/>
      <c r="J38" s="39"/>
      <c r="K38" s="12" t="s">
        <v>43</v>
      </c>
      <c r="L38" s="17">
        <v>236</v>
      </c>
      <c r="M38" s="15" t="s">
        <v>17</v>
      </c>
      <c r="N38" s="60"/>
      <c r="O38" s="62"/>
      <c r="P38" s="39"/>
    </row>
    <row r="39" spans="1:16" ht="15.75" x14ac:dyDescent="0.25">
      <c r="A39" s="39"/>
      <c r="B39" s="38"/>
      <c r="C39" s="39"/>
      <c r="D39" s="39"/>
      <c r="E39" s="39"/>
      <c r="F39" s="39"/>
      <c r="G39" s="39"/>
      <c r="H39" s="39"/>
      <c r="I39" s="39"/>
      <c r="J39" s="39"/>
      <c r="K39" s="15" t="s">
        <v>21</v>
      </c>
      <c r="L39" s="18">
        <v>2</v>
      </c>
      <c r="M39" s="15" t="s">
        <v>22</v>
      </c>
      <c r="N39" s="60"/>
      <c r="O39" s="62"/>
      <c r="P39" s="39"/>
    </row>
    <row r="40" spans="1:16" ht="31.5" x14ac:dyDescent="0.25">
      <c r="A40" s="39">
        <v>9</v>
      </c>
      <c r="B40" s="38" t="s">
        <v>29</v>
      </c>
      <c r="C40" s="39">
        <v>7</v>
      </c>
      <c r="D40" s="39">
        <v>1956</v>
      </c>
      <c r="E40" s="39" t="s">
        <v>25</v>
      </c>
      <c r="F40" s="39">
        <v>3</v>
      </c>
      <c r="G40" s="39">
        <v>2</v>
      </c>
      <c r="H40" s="39">
        <v>13</v>
      </c>
      <c r="I40" s="39">
        <v>1263.7</v>
      </c>
      <c r="J40" s="39">
        <v>701.9</v>
      </c>
      <c r="K40" s="13" t="s">
        <v>46</v>
      </c>
      <c r="L40" s="15">
        <v>79</v>
      </c>
      <c r="M40" s="15" t="s">
        <v>17</v>
      </c>
      <c r="N40" s="60">
        <f>O40+P40</f>
        <v>1765.73</v>
      </c>
      <c r="O40" s="63">
        <v>1765.73</v>
      </c>
      <c r="P40" s="58">
        <v>0</v>
      </c>
    </row>
    <row r="41" spans="1:16" ht="31.5" x14ac:dyDescent="0.25">
      <c r="A41" s="39"/>
      <c r="B41" s="38"/>
      <c r="C41" s="39"/>
      <c r="D41" s="39"/>
      <c r="E41" s="39"/>
      <c r="F41" s="39"/>
      <c r="G41" s="39"/>
      <c r="H41" s="39"/>
      <c r="I41" s="39"/>
      <c r="J41" s="39"/>
      <c r="K41" s="13" t="s">
        <v>47</v>
      </c>
      <c r="L41" s="15">
        <v>220.6</v>
      </c>
      <c r="M41" s="15" t="s">
        <v>17</v>
      </c>
      <c r="N41" s="60"/>
      <c r="O41" s="63"/>
      <c r="P41" s="39"/>
    </row>
    <row r="42" spans="1:16" ht="47.25" x14ac:dyDescent="0.25">
      <c r="A42" s="39"/>
      <c r="B42" s="38"/>
      <c r="C42" s="39"/>
      <c r="D42" s="39"/>
      <c r="E42" s="39"/>
      <c r="F42" s="39"/>
      <c r="G42" s="39"/>
      <c r="H42" s="39"/>
      <c r="I42" s="39"/>
      <c r="J42" s="39"/>
      <c r="K42" s="13" t="s">
        <v>48</v>
      </c>
      <c r="L42" s="17">
        <v>266.2</v>
      </c>
      <c r="M42" s="15" t="s">
        <v>17</v>
      </c>
      <c r="N42" s="60"/>
      <c r="O42" s="63"/>
      <c r="P42" s="39"/>
    </row>
    <row r="43" spans="1:16" ht="50.25" customHeight="1" x14ac:dyDescent="0.25">
      <c r="A43" s="39"/>
      <c r="B43" s="38"/>
      <c r="C43" s="39"/>
      <c r="D43" s="39"/>
      <c r="E43" s="39"/>
      <c r="F43" s="39"/>
      <c r="G43" s="39"/>
      <c r="H43" s="39"/>
      <c r="I43" s="39"/>
      <c r="J43" s="39"/>
      <c r="K43" s="12" t="s">
        <v>43</v>
      </c>
      <c r="L43" s="17">
        <v>153.5</v>
      </c>
      <c r="M43" s="15" t="s">
        <v>17</v>
      </c>
      <c r="N43" s="60"/>
      <c r="O43" s="63"/>
      <c r="P43" s="39"/>
    </row>
    <row r="44" spans="1:16" ht="15.75" x14ac:dyDescent="0.25">
      <c r="A44" s="39"/>
      <c r="B44" s="38"/>
      <c r="C44" s="39"/>
      <c r="D44" s="39"/>
      <c r="E44" s="39"/>
      <c r="F44" s="39"/>
      <c r="G44" s="39"/>
      <c r="H44" s="39"/>
      <c r="I44" s="39"/>
      <c r="J44" s="39"/>
      <c r="K44" s="15" t="s">
        <v>21</v>
      </c>
      <c r="L44" s="18">
        <v>2</v>
      </c>
      <c r="M44" s="15" t="s">
        <v>22</v>
      </c>
      <c r="N44" s="60"/>
      <c r="O44" s="63"/>
      <c r="P44" s="39"/>
    </row>
    <row r="45" spans="1:16" ht="31.15" customHeight="1" x14ac:dyDescent="0.25">
      <c r="A45" s="14">
        <v>10</v>
      </c>
      <c r="B45" s="32" t="s">
        <v>30</v>
      </c>
      <c r="C45" s="14">
        <v>6</v>
      </c>
      <c r="D45" s="14">
        <v>1965</v>
      </c>
      <c r="E45" s="14" t="s">
        <v>25</v>
      </c>
      <c r="F45" s="14">
        <v>4</v>
      </c>
      <c r="G45" s="14">
        <v>3</v>
      </c>
      <c r="H45" s="14">
        <v>46</v>
      </c>
      <c r="I45" s="14">
        <v>2788</v>
      </c>
      <c r="J45" s="14">
        <v>1963</v>
      </c>
      <c r="K45" s="19" t="s">
        <v>49</v>
      </c>
      <c r="L45" s="14">
        <v>1014</v>
      </c>
      <c r="M45" s="14" t="s">
        <v>20</v>
      </c>
      <c r="N45" s="59">
        <v>1718.35</v>
      </c>
      <c r="O45" s="21">
        <v>1718.35</v>
      </c>
      <c r="P45" s="21"/>
    </row>
    <row r="46" spans="1:16" ht="27.6" customHeight="1" x14ac:dyDescent="0.25">
      <c r="A46" s="39">
        <v>11</v>
      </c>
      <c r="B46" s="38" t="s">
        <v>31</v>
      </c>
      <c r="C46" s="39">
        <v>6</v>
      </c>
      <c r="D46" s="39">
        <v>1957</v>
      </c>
      <c r="E46" s="39" t="s">
        <v>25</v>
      </c>
      <c r="F46" s="39">
        <v>3</v>
      </c>
      <c r="G46" s="39">
        <v>3</v>
      </c>
      <c r="H46" s="39">
        <v>23</v>
      </c>
      <c r="I46" s="39">
        <v>2520.5</v>
      </c>
      <c r="J46" s="39">
        <v>1809</v>
      </c>
      <c r="K46" s="13" t="s">
        <v>46</v>
      </c>
      <c r="L46" s="15">
        <v>66</v>
      </c>
      <c r="M46" s="15" t="s">
        <v>17</v>
      </c>
      <c r="N46" s="60">
        <v>1061.68</v>
      </c>
      <c r="O46" s="39">
        <v>1061.68</v>
      </c>
      <c r="P46" s="39">
        <v>0</v>
      </c>
    </row>
    <row r="47" spans="1:16" ht="29.45" customHeight="1" x14ac:dyDescent="0.25">
      <c r="A47" s="39"/>
      <c r="B47" s="38"/>
      <c r="C47" s="39"/>
      <c r="D47" s="39"/>
      <c r="E47" s="39"/>
      <c r="F47" s="39"/>
      <c r="G47" s="39"/>
      <c r="H47" s="39"/>
      <c r="I47" s="39"/>
      <c r="J47" s="39"/>
      <c r="K47" s="13" t="s">
        <v>47</v>
      </c>
      <c r="L47" s="15">
        <v>160.6</v>
      </c>
      <c r="M47" s="15" t="s">
        <v>17</v>
      </c>
      <c r="N47" s="60"/>
      <c r="O47" s="39"/>
      <c r="P47" s="39"/>
    </row>
    <row r="48" spans="1:16" ht="47.25" x14ac:dyDescent="0.25">
      <c r="A48" s="39"/>
      <c r="B48" s="38"/>
      <c r="C48" s="39"/>
      <c r="D48" s="39"/>
      <c r="E48" s="39"/>
      <c r="F48" s="39"/>
      <c r="G48" s="39"/>
      <c r="H48" s="39"/>
      <c r="I48" s="39"/>
      <c r="J48" s="39"/>
      <c r="K48" s="13" t="s">
        <v>48</v>
      </c>
      <c r="L48" s="17">
        <v>197.2</v>
      </c>
      <c r="M48" s="15" t="s">
        <v>17</v>
      </c>
      <c r="N48" s="60"/>
      <c r="O48" s="39"/>
      <c r="P48" s="39"/>
    </row>
    <row r="49" spans="1:16" ht="47.25" x14ac:dyDescent="0.25">
      <c r="A49" s="39"/>
      <c r="B49" s="38"/>
      <c r="C49" s="39"/>
      <c r="D49" s="39"/>
      <c r="E49" s="39"/>
      <c r="F49" s="39"/>
      <c r="G49" s="39"/>
      <c r="H49" s="39"/>
      <c r="I49" s="39"/>
      <c r="J49" s="39"/>
      <c r="K49" s="12" t="s">
        <v>43</v>
      </c>
      <c r="L49" s="17">
        <v>61.5</v>
      </c>
      <c r="M49" s="15" t="s">
        <v>17</v>
      </c>
      <c r="N49" s="60"/>
      <c r="O49" s="39"/>
      <c r="P49" s="39"/>
    </row>
    <row r="50" spans="1:16" ht="15.75" x14ac:dyDescent="0.25">
      <c r="A50" s="39"/>
      <c r="B50" s="38"/>
      <c r="C50" s="39"/>
      <c r="D50" s="39"/>
      <c r="E50" s="39"/>
      <c r="F50" s="39"/>
      <c r="G50" s="39"/>
      <c r="H50" s="39"/>
      <c r="I50" s="39"/>
      <c r="J50" s="39"/>
      <c r="K50" s="15" t="s">
        <v>21</v>
      </c>
      <c r="L50" s="18">
        <v>2</v>
      </c>
      <c r="M50" s="15" t="s">
        <v>22</v>
      </c>
      <c r="N50" s="60"/>
      <c r="O50" s="39"/>
      <c r="P50" s="39"/>
    </row>
    <row r="51" spans="1:16" ht="31.5" x14ac:dyDescent="0.25">
      <c r="A51" s="14">
        <v>12</v>
      </c>
      <c r="B51" s="33" t="s">
        <v>33</v>
      </c>
      <c r="C51" s="20" t="s">
        <v>34</v>
      </c>
      <c r="D51" s="16">
        <v>1963</v>
      </c>
      <c r="E51" s="16" t="s">
        <v>16</v>
      </c>
      <c r="F51" s="16">
        <v>5</v>
      </c>
      <c r="G51" s="16">
        <v>3</v>
      </c>
      <c r="H51" s="16">
        <v>60</v>
      </c>
      <c r="I51" s="16">
        <v>3316</v>
      </c>
      <c r="J51" s="16">
        <v>2572</v>
      </c>
      <c r="K51" s="15" t="s">
        <v>35</v>
      </c>
      <c r="L51" s="17">
        <v>1114</v>
      </c>
      <c r="M51" s="15" t="s">
        <v>32</v>
      </c>
      <c r="N51" s="59">
        <v>2788.23</v>
      </c>
      <c r="O51" s="21">
        <v>2788.23</v>
      </c>
      <c r="P51" s="57">
        <v>0</v>
      </c>
    </row>
    <row r="52" spans="1:16" ht="47.25" x14ac:dyDescent="0.25">
      <c r="A52" s="39">
        <v>13</v>
      </c>
      <c r="B52" s="52" t="s">
        <v>36</v>
      </c>
      <c r="C52" s="54" t="s">
        <v>37</v>
      </c>
      <c r="D52" s="37">
        <v>1961</v>
      </c>
      <c r="E52" s="37" t="s">
        <v>25</v>
      </c>
      <c r="F52" s="37">
        <v>3</v>
      </c>
      <c r="G52" s="37">
        <v>3</v>
      </c>
      <c r="H52" s="37">
        <v>36</v>
      </c>
      <c r="I52" s="37">
        <v>1537.5</v>
      </c>
      <c r="J52" s="37">
        <v>1002</v>
      </c>
      <c r="K52" s="15" t="s">
        <v>50</v>
      </c>
      <c r="L52" s="17">
        <v>1014</v>
      </c>
      <c r="M52" s="15" t="s">
        <v>32</v>
      </c>
      <c r="N52" s="60">
        <v>3805.24</v>
      </c>
      <c r="O52" s="64">
        <v>3805.24</v>
      </c>
      <c r="P52" s="64">
        <v>0</v>
      </c>
    </row>
    <row r="53" spans="1:16" ht="27.75" customHeight="1" x14ac:dyDescent="0.25">
      <c r="A53" s="39"/>
      <c r="B53" s="52"/>
      <c r="C53" s="54"/>
      <c r="D53" s="37"/>
      <c r="E53" s="37"/>
      <c r="F53" s="37"/>
      <c r="G53" s="37"/>
      <c r="H53" s="37"/>
      <c r="I53" s="37"/>
      <c r="J53" s="37"/>
      <c r="K53" s="13" t="s">
        <v>46</v>
      </c>
      <c r="L53" s="17">
        <v>240</v>
      </c>
      <c r="M53" s="15" t="s">
        <v>17</v>
      </c>
      <c r="N53" s="60"/>
      <c r="O53" s="39"/>
      <c r="P53" s="39"/>
    </row>
    <row r="54" spans="1:16" ht="29.25" customHeight="1" x14ac:dyDescent="0.25">
      <c r="A54" s="39"/>
      <c r="B54" s="52"/>
      <c r="C54" s="54"/>
      <c r="D54" s="37"/>
      <c r="E54" s="37"/>
      <c r="F54" s="37"/>
      <c r="G54" s="37"/>
      <c r="H54" s="37"/>
      <c r="I54" s="37"/>
      <c r="J54" s="37"/>
      <c r="K54" s="13" t="s">
        <v>47</v>
      </c>
      <c r="L54" s="17">
        <v>210</v>
      </c>
      <c r="M54" s="15" t="s">
        <v>17</v>
      </c>
      <c r="N54" s="60"/>
      <c r="O54" s="39"/>
      <c r="P54" s="39"/>
    </row>
    <row r="55" spans="1:16" ht="26.25" customHeight="1" x14ac:dyDescent="0.25">
      <c r="A55" s="39"/>
      <c r="B55" s="52"/>
      <c r="C55" s="54"/>
      <c r="D55" s="37"/>
      <c r="E55" s="37"/>
      <c r="F55" s="37"/>
      <c r="G55" s="37"/>
      <c r="H55" s="37"/>
      <c r="I55" s="37"/>
      <c r="J55" s="37"/>
      <c r="K55" s="13" t="s">
        <v>48</v>
      </c>
      <c r="L55" s="17">
        <v>314</v>
      </c>
      <c r="M55" s="15" t="s">
        <v>17</v>
      </c>
      <c r="N55" s="60"/>
      <c r="O55" s="39"/>
      <c r="P55" s="39"/>
    </row>
    <row r="56" spans="1:16" ht="27.75" customHeight="1" x14ac:dyDescent="0.25">
      <c r="A56" s="39"/>
      <c r="B56" s="52"/>
      <c r="C56" s="54"/>
      <c r="D56" s="37"/>
      <c r="E56" s="37"/>
      <c r="F56" s="37"/>
      <c r="G56" s="37"/>
      <c r="H56" s="37"/>
      <c r="I56" s="37"/>
      <c r="J56" s="37"/>
      <c r="K56" s="12" t="s">
        <v>43</v>
      </c>
      <c r="L56" s="17">
        <v>106</v>
      </c>
      <c r="M56" s="15" t="s">
        <v>17</v>
      </c>
      <c r="N56" s="60"/>
      <c r="O56" s="39"/>
      <c r="P56" s="39"/>
    </row>
    <row r="57" spans="1:16" ht="15.75" x14ac:dyDescent="0.25">
      <c r="A57" s="39"/>
      <c r="B57" s="52"/>
      <c r="C57" s="54"/>
      <c r="D57" s="37"/>
      <c r="E57" s="37"/>
      <c r="F57" s="37"/>
      <c r="G57" s="37"/>
      <c r="H57" s="37"/>
      <c r="I57" s="37"/>
      <c r="J57" s="37"/>
      <c r="K57" s="15" t="s">
        <v>21</v>
      </c>
      <c r="L57" s="18">
        <v>2</v>
      </c>
      <c r="M57" s="15" t="s">
        <v>22</v>
      </c>
      <c r="N57" s="60"/>
      <c r="O57" s="39"/>
      <c r="P57" s="39"/>
    </row>
    <row r="58" spans="1:16" ht="47.25" x14ac:dyDescent="0.25">
      <c r="A58" s="14">
        <v>14</v>
      </c>
      <c r="B58" s="33" t="s">
        <v>38</v>
      </c>
      <c r="C58" s="20" t="s">
        <v>39</v>
      </c>
      <c r="D58" s="16">
        <v>1951</v>
      </c>
      <c r="E58" s="16" t="s">
        <v>25</v>
      </c>
      <c r="F58" s="16">
        <v>2</v>
      </c>
      <c r="G58" s="16">
        <v>2</v>
      </c>
      <c r="H58" s="16">
        <v>12</v>
      </c>
      <c r="I58" s="16">
        <v>1095</v>
      </c>
      <c r="J58" s="16">
        <v>759.6</v>
      </c>
      <c r="K58" s="15" t="s">
        <v>51</v>
      </c>
      <c r="L58" s="17">
        <v>555.79999999999995</v>
      </c>
      <c r="M58" s="15" t="s">
        <v>32</v>
      </c>
      <c r="N58" s="59">
        <v>1538.77</v>
      </c>
      <c r="O58" s="21">
        <v>1538.77</v>
      </c>
      <c r="P58" s="21">
        <v>0</v>
      </c>
    </row>
    <row r="59" spans="1:16" ht="15.75" x14ac:dyDescent="0.25">
      <c r="A59" s="14">
        <v>15</v>
      </c>
      <c r="B59" s="33" t="s">
        <v>18</v>
      </c>
      <c r="C59" s="16">
        <v>6</v>
      </c>
      <c r="D59" s="16">
        <v>1972</v>
      </c>
      <c r="E59" s="16" t="s">
        <v>16</v>
      </c>
      <c r="F59" s="16">
        <v>5</v>
      </c>
      <c r="G59" s="16">
        <v>6</v>
      </c>
      <c r="H59" s="16">
        <v>88</v>
      </c>
      <c r="I59" s="16">
        <v>4615.1000000000004</v>
      </c>
      <c r="J59" s="16">
        <v>3857.4</v>
      </c>
      <c r="K59" s="15" t="s">
        <v>19</v>
      </c>
      <c r="L59" s="17">
        <v>1112</v>
      </c>
      <c r="M59" s="15" t="s">
        <v>32</v>
      </c>
      <c r="N59" s="59">
        <v>2378.09</v>
      </c>
      <c r="O59" s="21">
        <v>2378.09</v>
      </c>
      <c r="P59" s="21">
        <v>0</v>
      </c>
    </row>
    <row r="60" spans="1:16" ht="15.75" x14ac:dyDescent="0.25">
      <c r="A60" s="14"/>
      <c r="B60" s="16"/>
      <c r="C60" s="16"/>
      <c r="D60" s="16"/>
      <c r="E60" s="16"/>
      <c r="F60" s="16"/>
      <c r="G60" s="16"/>
      <c r="H60" s="16"/>
      <c r="I60" s="16"/>
      <c r="J60" s="16"/>
      <c r="K60" s="15"/>
      <c r="L60" s="17"/>
      <c r="M60" s="15"/>
      <c r="N60" s="35"/>
      <c r="O60" s="35"/>
      <c r="P60" s="21"/>
    </row>
    <row r="61" spans="1:16" ht="30.75" customHeight="1" x14ac:dyDescent="0.25">
      <c r="A61" s="14"/>
      <c r="B61" s="22" t="s">
        <v>40</v>
      </c>
      <c r="C61" s="22"/>
      <c r="D61" s="22"/>
      <c r="E61" s="22"/>
      <c r="F61" s="22"/>
      <c r="G61" s="22"/>
      <c r="H61" s="22"/>
      <c r="I61" s="23">
        <f>I13+I14+I15+I16+I20+I25+I30+I35+I40+I45+I46+I51+I52+I58+I59</f>
        <v>55375.899999999994</v>
      </c>
      <c r="J61" s="23">
        <f>J13+J14+J15+J16+J20+J25+J30+J35+J40+J45+J46+J51+J52+J58+J59</f>
        <v>42847.4</v>
      </c>
      <c r="K61" s="22"/>
      <c r="L61" s="22"/>
      <c r="M61" s="22"/>
      <c r="N61" s="65">
        <f>N59+N58+N52+N51+N46+N45+N40+N35+N30+N25+N20+N16+N15+N14+N13</f>
        <v>32000</v>
      </c>
      <c r="O61" s="65">
        <f>SUM(O13:O60)</f>
        <v>32000</v>
      </c>
      <c r="P61" s="65">
        <f>SUM(P13:P60)</f>
        <v>0</v>
      </c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</row>
    <row r="63" spans="1:16" ht="62.45" customHeight="1" x14ac:dyDescent="0.25">
      <c r="A63" s="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4"/>
    </row>
    <row r="100" spans="1:16" x14ac:dyDescent="0.25">
      <c r="A100" s="4"/>
    </row>
  </sheetData>
  <autoFilter ref="A11:R61"/>
  <mergeCells count="131">
    <mergeCell ref="A52:A57"/>
    <mergeCell ref="B52:B57"/>
    <mergeCell ref="C52:C57"/>
    <mergeCell ref="L28:L29"/>
    <mergeCell ref="M28:M29"/>
    <mergeCell ref="C16:C19"/>
    <mergeCell ref="A16:A19"/>
    <mergeCell ref="A20:A24"/>
    <mergeCell ref="C20:C24"/>
    <mergeCell ref="B25:B29"/>
    <mergeCell ref="A35:A39"/>
    <mergeCell ref="F35:F39"/>
    <mergeCell ref="F25:F29"/>
    <mergeCell ref="E30:E34"/>
    <mergeCell ref="D30:D34"/>
    <mergeCell ref="A40:A44"/>
    <mergeCell ref="C25:C29"/>
    <mergeCell ref="D25:D29"/>
    <mergeCell ref="E25:E29"/>
    <mergeCell ref="D20:D24"/>
    <mergeCell ref="E52:E57"/>
    <mergeCell ref="D40:D44"/>
    <mergeCell ref="E40:E44"/>
    <mergeCell ref="G40:G44"/>
    <mergeCell ref="B63:P63"/>
    <mergeCell ref="A30:A34"/>
    <mergeCell ref="B35:B39"/>
    <mergeCell ref="C35:C39"/>
    <mergeCell ref="D35:D39"/>
    <mergeCell ref="E35:E39"/>
    <mergeCell ref="D46:D50"/>
    <mergeCell ref="I46:I50"/>
    <mergeCell ref="J46:J50"/>
    <mergeCell ref="H46:H50"/>
    <mergeCell ref="E46:E50"/>
    <mergeCell ref="P52:P57"/>
    <mergeCell ref="D52:D57"/>
    <mergeCell ref="H52:H57"/>
    <mergeCell ref="I52:I57"/>
    <mergeCell ref="J52:J57"/>
    <mergeCell ref="N35:N39"/>
    <mergeCell ref="O46:O50"/>
    <mergeCell ref="N46:N50"/>
    <mergeCell ref="P46:P50"/>
    <mergeCell ref="P30:P34"/>
    <mergeCell ref="N40:N44"/>
    <mergeCell ref="O35:O39"/>
    <mergeCell ref="J35:J39"/>
    <mergeCell ref="P35:P39"/>
    <mergeCell ref="P40:P44"/>
    <mergeCell ref="O40:O44"/>
    <mergeCell ref="O30:O34"/>
    <mergeCell ref="O20:O24"/>
    <mergeCell ref="P16:P19"/>
    <mergeCell ref="O52:O57"/>
    <mergeCell ref="N52:N57"/>
    <mergeCell ref="F52:F57"/>
    <mergeCell ref="G52:G57"/>
    <mergeCell ref="N20:N24"/>
    <mergeCell ref="P20:P24"/>
    <mergeCell ref="I16:I19"/>
    <mergeCell ref="H16:H19"/>
    <mergeCell ref="P25:P29"/>
    <mergeCell ref="N25:N29"/>
    <mergeCell ref="J30:J34"/>
    <mergeCell ref="I30:I34"/>
    <mergeCell ref="G35:G39"/>
    <mergeCell ref="I35:I39"/>
    <mergeCell ref="I25:I29"/>
    <mergeCell ref="J25:J29"/>
    <mergeCell ref="G25:G29"/>
    <mergeCell ref="G16:G19"/>
    <mergeCell ref="O10:P10"/>
    <mergeCell ref="F5:K5"/>
    <mergeCell ref="L10:M10"/>
    <mergeCell ref="N10:N11"/>
    <mergeCell ref="I10:I11"/>
    <mergeCell ref="H10:H11"/>
    <mergeCell ref="J10:J11"/>
    <mergeCell ref="K10:K11"/>
    <mergeCell ref="O5:P5"/>
    <mergeCell ref="A6:P6"/>
    <mergeCell ref="C10:C11"/>
    <mergeCell ref="A10:A11"/>
    <mergeCell ref="G10:G11"/>
    <mergeCell ref="F10:F11"/>
    <mergeCell ref="B10:B11"/>
    <mergeCell ref="E10:E11"/>
    <mergeCell ref="O16:O19"/>
    <mergeCell ref="N16:N19"/>
    <mergeCell ref="O25:O29"/>
    <mergeCell ref="A46:A50"/>
    <mergeCell ref="B46:B50"/>
    <mergeCell ref="C46:C50"/>
    <mergeCell ref="I40:I44"/>
    <mergeCell ref="H40:H44"/>
    <mergeCell ref="J40:J44"/>
    <mergeCell ref="B16:B19"/>
    <mergeCell ref="B30:B34"/>
    <mergeCell ref="C30:C34"/>
    <mergeCell ref="A25:A29"/>
    <mergeCell ref="B20:B24"/>
    <mergeCell ref="F16:F19"/>
    <mergeCell ref="H20:H24"/>
    <mergeCell ref="I20:I24"/>
    <mergeCell ref="K28:K29"/>
    <mergeCell ref="E20:E24"/>
    <mergeCell ref="F20:F24"/>
    <mergeCell ref="G20:G24"/>
    <mergeCell ref="J20:J24"/>
    <mergeCell ref="G46:G50"/>
    <mergeCell ref="F46:F50"/>
    <mergeCell ref="D10:D11"/>
    <mergeCell ref="D16:D19"/>
    <mergeCell ref="N30:N34"/>
    <mergeCell ref="B40:B44"/>
    <mergeCell ref="C40:C44"/>
    <mergeCell ref="B1:C1"/>
    <mergeCell ref="H35:H39"/>
    <mergeCell ref="H30:H34"/>
    <mergeCell ref="G30:G34"/>
    <mergeCell ref="F30:F34"/>
    <mergeCell ref="B4:E4"/>
    <mergeCell ref="E16:E19"/>
    <mergeCell ref="J16:J19"/>
    <mergeCell ref="M1:R1"/>
    <mergeCell ref="K2:O2"/>
    <mergeCell ref="K4:O4"/>
    <mergeCell ref="K3:N3"/>
    <mergeCell ref="F40:F44"/>
    <mergeCell ref="H25:H29"/>
  </mergeCells>
  <phoneticPr fontId="0" type="noConversion"/>
  <pageMargins left="0.43307086614173229" right="0" top="0.35433070866141736" bottom="0.19685039370078741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</cp:lastModifiedBy>
  <cp:lastPrinted>2013-10-22T06:42:54Z</cp:lastPrinted>
  <dcterms:created xsi:type="dcterms:W3CDTF">2013-09-10T04:59:21Z</dcterms:created>
  <dcterms:modified xsi:type="dcterms:W3CDTF">2013-11-06T06:25:42Z</dcterms:modified>
</cp:coreProperties>
</file>